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<sst xmlns="http://schemas.openxmlformats.org/spreadsheetml/2006/main" count="122" uniqueCount="60">
  <si>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</si>
  <si>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</si>
  <si>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</si>
  <si>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</si>
  <si>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</si>
  <si>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</si>
  <si>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</si>
  <si>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</si>
  <si>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</si>
  <si>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</si>
  <si>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</si>
  <si>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</si>
  <si>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</si>
  <si>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</si>
  <si>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</si>
  <si>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</si>
  <si>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</si>
  <si>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</si>
  <si>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</si>
  <si>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</si>
  <si>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</si>
  <si>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</si>
  <si>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</si>
  <si>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</si>
  <si>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</si>
  <si>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</si>
  <si>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</si>
  <si>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</si>
  <si>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</si>
  <si>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</si>
  <si>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</si>
  <si>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</si>
  <si>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</si>
  <si>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</si>
  <si>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</si>
  <si>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</si>
  <si>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</si>
  <si>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</si>
  <si>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</si>
  <si>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</si>
  <si>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</si>
  <si>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</si>
  <si>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</si>
  <si>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</si>
  <si>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</si>
  <si>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</si>
  <si>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</si>
  <si>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</si>
  <si>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</si>
  <si>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</si>
  <si>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</si>
  <si>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</si>
  <si>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t>Furnace</t>
  </si>
  <si>
    <t xml:space="preserve"> Thermocouple </t>
  </si>
  <si>
    <t xml:space="preserve"> Asliflex  Paper , </t>
  </si>
  <si>
    <t xml:space="preserve">For the purchase of  </t>
  </si>
  <si>
    <t>item2</t>
  </si>
  <si>
    <t>item3</t>
  </si>
  <si>
    <r>
      <t>Name of Work:</t>
    </r>
    <r>
      <rPr>
        <b/>
        <sz val="11"/>
        <color indexed="60"/>
        <rFont val="Arial"/>
        <family val="2"/>
      </rPr>
      <t xml:space="preserve"> For the Purchase of  Furnace, Assliflex Paper, thermocouple </t>
    </r>
  </si>
  <si>
    <r>
      <t xml:space="preserve">Contract No:  </t>
    </r>
    <r>
      <rPr>
        <b/>
        <sz val="11"/>
        <color indexed="60"/>
        <rFont val="Arial"/>
        <family val="2"/>
      </rPr>
      <t>&lt; PUR/2/21-22/612/IIP/13984/SKM/</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</si>
</sst>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0" xfId="0" applyFont="1" applyFill="1" applyAlignment="1">
      <alignment vertical="center"/>
    </xf>
    <xf numFmtId="0" fontId="75" fillId="0" borderId="11" xfId="0" applyFont="1" applyFill="1" applyBorder="1" applyAlignment="1">
      <alignment vertical="center"/>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75"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1" t="str">
        <f>B2&amp;" BoQ"</f>
        <v>Item Wise BoQ</v>
      </c>
      <c r="B1" s="91"/>
      <c r="C1" s="91"/>
      <c r="D1" s="91"/>
      <c r="E1" s="91"/>
      <c r="F1" s="91"/>
      <c r="G1" s="91"/>
      <c r="H1" s="91"/>
      <c r="I1" s="91"/>
      <c r="J1" s="91"/>
      <c r="K1" s="91"/>
      <c r="L1" s="91"/>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2" t="s">
        <v>51</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 customHeight="1">
      <c r="A5" s="92" t="s">
        <v>58</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 customHeight="1">
      <c r="A6" s="92" t="s">
        <v>59</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58.5" customHeight="1">
      <c r="A8" s="32" t="s">
        <v>41</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8"/>
      <c r="IF8" s="8"/>
      <c r="IG8" s="8"/>
      <c r="IH8" s="8"/>
      <c r="II8" s="8"/>
    </row>
    <row r="9" spans="1:243" s="9" customFormat="1" ht="61.5" customHeight="1">
      <c r="A9" s="85"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55</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16.5" customHeight="1">
      <c r="A14" s="64">
        <v>1.01</v>
      </c>
      <c r="B14" s="84" t="s">
        <v>52</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24"/>
      <c r="IF14" s="24"/>
      <c r="IG14" s="24"/>
      <c r="IH14" s="24"/>
      <c r="II14" s="24"/>
    </row>
    <row r="15" spans="1:243" s="23" customFormat="1" ht="16.5" customHeight="1">
      <c r="A15" s="64">
        <v>1.02</v>
      </c>
      <c r="B15" s="84" t="s">
        <v>54</v>
      </c>
      <c r="C15" s="82" t="s">
        <v>56</v>
      </c>
      <c r="D15" s="66">
        <v>1</v>
      </c>
      <c r="E15" s="67" t="s">
        <v>27</v>
      </c>
      <c r="F15" s="66">
        <v>0</v>
      </c>
      <c r="G15" s="68"/>
      <c r="H15" s="69"/>
      <c r="I15" s="70" t="s">
        <v>28</v>
      </c>
      <c r="J15" s="71">
        <f>IF(I15="Less(-)",-1,1)</f>
        <v>1</v>
      </c>
      <c r="K15" s="72" t="s">
        <v>36</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24"/>
      <c r="IF15" s="24"/>
      <c r="IG15" s="24"/>
      <c r="IH15" s="24"/>
      <c r="II15" s="24"/>
    </row>
    <row r="16" spans="1:243" s="9" customFormat="1" ht="19.5" customHeight="1">
      <c r="A16" s="64">
        <v>1.03</v>
      </c>
      <c r="B16" s="83" t="s">
        <v>53</v>
      </c>
      <c r="C16" s="82" t="s">
        <v>57</v>
      </c>
      <c r="D16" s="66">
        <v>1</v>
      </c>
      <c r="E16" s="67" t="s">
        <v>27</v>
      </c>
      <c r="F16" s="66">
        <v>0</v>
      </c>
      <c r="G16" s="68"/>
      <c r="H16" s="69"/>
      <c r="I16" s="70" t="s">
        <v>28</v>
      </c>
      <c r="J16" s="71">
        <f>IF(I16="Less(-)",-1,1)</f>
        <v>1</v>
      </c>
      <c r="K16" s="72" t="s">
        <v>36</v>
      </c>
      <c r="L16" s="72" t="s">
        <v>6</v>
      </c>
      <c r="M16" s="73"/>
      <c r="N16" s="80"/>
      <c r="O16" s="80"/>
      <c r="P16" s="81"/>
      <c r="Q16" s="81"/>
      <c r="R16" s="81"/>
      <c r="S16" s="74"/>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1.01</v>
      </c>
      <c r="IF16" s="10" t="s">
        <v>29</v>
      </c>
      <c r="IG16" s="10" t="s">
        <v>25</v>
      </c>
      <c r="IH16" s="10">
        <v>123.223</v>
      </c>
      <c r="II16" s="10" t="s">
        <v>27</v>
      </c>
    </row>
    <row r="17" spans="1:243" s="23" customFormat="1" ht="36" customHeight="1">
      <c r="A17" s="40" t="s">
        <v>32</v>
      </c>
      <c r="B17" s="41"/>
      <c r="C17" s="42"/>
      <c r="D17" s="43"/>
      <c r="E17" s="43"/>
      <c r="F17" s="43"/>
      <c r="G17" s="43"/>
      <c r="H17" s="44"/>
      <c r="I17" s="44"/>
      <c r="J17" s="44"/>
      <c r="K17" s="44"/>
      <c r="L17" s="45"/>
      <c r="P17" s="79"/>
      <c r="Q17" s="79"/>
      <c r="R17" s="79"/>
      <c r="BA17" s="63">
        <f>SUM(BA13:BA16)</f>
        <v>0</v>
      </c>
      <c r="BB17" s="63">
        <f>SUM(BB13:BB16)</f>
        <v>0</v>
      </c>
      <c r="BC17" s="39" t="str">
        <f>SpellNumber($E$2,BB17)</f>
        <v>INR Zero Only</v>
      </c>
      <c r="IE17" s="24">
        <v>4</v>
      </c>
      <c r="IF17" s="24" t="s">
        <v>30</v>
      </c>
      <c r="IG17" s="24" t="s">
        <v>31</v>
      </c>
      <c r="IH17" s="24">
        <v>10</v>
      </c>
      <c r="II17" s="24" t="s">
        <v>27</v>
      </c>
    </row>
    <row r="18" spans="1:243" s="27" customFormat="1" ht="54.75" customHeight="1" hidden="1">
      <c r="A18" s="41" t="s">
        <v>38</v>
      </c>
      <c r="B18" s="46"/>
      <c r="C18" s="25"/>
      <c r="D18" s="47"/>
      <c r="E18" s="48" t="s">
        <v>33</v>
      </c>
      <c r="F18" s="61"/>
      <c r="G18" s="49"/>
      <c r="H18" s="26"/>
      <c r="I18" s="26"/>
      <c r="J18" s="26"/>
      <c r="K18" s="50"/>
      <c r="L18" s="51"/>
      <c r="M18" s="52" t="s">
        <v>34</v>
      </c>
      <c r="O18" s="23"/>
      <c r="P18" s="23"/>
      <c r="Q18" s="23"/>
      <c r="R18" s="23"/>
      <c r="S18" s="23"/>
      <c r="BA18" s="62">
        <f>IF(ISBLANK(F18),0,IF(E18="Excess (+)",ROUND(BA17+(BA17*F18),2),IF(E18="Less (-)",ROUND(BA17+(BA17*F18*(-1)),2),0)))</f>
        <v>0</v>
      </c>
      <c r="BB18" s="53">
        <f>ROUND(BA18,0)</f>
        <v>0</v>
      </c>
      <c r="BC18" s="54" t="str">
        <f>SpellNumber(L18,BB18)</f>
        <v> Zero Only</v>
      </c>
      <c r="IE18" s="28"/>
      <c r="IF18" s="28"/>
      <c r="IG18" s="28"/>
      <c r="IH18" s="28"/>
      <c r="II18" s="28"/>
    </row>
    <row r="19" spans="1:243" s="27" customFormat="1" ht="43.5" customHeight="1">
      <c r="A19" s="40" t="s">
        <v>37</v>
      </c>
      <c r="B19" s="40"/>
      <c r="C19" s="88" t="str">
        <f>SpellNumber($E$2,BB17)</f>
        <v>INR Zero Only</v>
      </c>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90"/>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row r="21" ht="15"/>
    <row r="22" ht="15"/>
    <row r="23" ht="15"/>
    <row r="24" ht="15"/>
    <row r="25" ht="15"/>
    <row r="26" ht="15"/>
  </sheetData>
  <sheetProtection password="CC3D" sheet="1" objects="1" selectLockedCells="1"/>
  <mergeCells count="8">
    <mergeCell ref="A9:BC9"/>
    <mergeCell ref="C19:BC19"/>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L13 L14 L15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2022-01-17T06:47:06Z</cp:lastPrinted>
  <dcterms:created xsi:type="dcterms:W3CDTF">2009-01-30T06:42:42Z</dcterms:created>
  <dcterms:modified xsi:type="dcterms:W3CDTF">2022-02-07T07:16:49Z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