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<sst xmlns="http://schemas.openxmlformats.org/spreadsheetml/2006/main" count="110" uniqueCount="56">
  <si>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</si>
  <si>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</si>
  <si>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</si>
  <si>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</si>
  <si>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</si>
  <si>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</si>
  <si>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</si>
  <si>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</si>
  <si>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</si>
  <si>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</si>
  <si>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</si>
  <si>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</si>
  <si>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</si>
  <si>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</si>
  <si>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</si>
  <si>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</si>
  <si>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</si>
  <si>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</si>
  <si>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</si>
  <si>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</si>
  <si>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</si>
  <si>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</si>
  <si>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</si>
  <si>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</si>
  <si>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</si>
  <si>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</si>
  <si>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</si>
  <si>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</si>
  <si>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</si>
  <si>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</si>
  <si>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</si>
  <si>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</si>
  <si>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</si>
  <si>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</si>
  <si>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</si>
  <si>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</si>
  <si>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</si>
  <si>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INR and Other Currency</t>
  </si>
  <si>
    <t>INR,USD,JPY,EUR</t>
  </si>
  <si>
    <t>EUR</t>
  </si>
  <si>
    <t>Name of the Bidder/ Bidding Firm / Company :</t>
  </si>
  <si>
    <r>
      <t xml:space="preserve">TOTAL TAXES It will be converted only If you choose Full Conversion, Until than it is treated as INR in
</t>
    </r>
    <r>
      <rPr>
        <b/>
        <sz val="11"/>
        <color indexed="10"/>
        <rFont val="Arial"/>
        <family val="2"/>
      </rPr>
      <t>Rs.      P</t>
    </r>
  </si>
  <si>
    <r>
      <t xml:space="preserve">TOTAL AMOUNT, It will be converted based on coloumn L value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</si>
  <si>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</si>
  <si>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</si>
  <si>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</si>
  <si>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</si>
  <si>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</si>
  <si>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Excise Duty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</si>
  <si>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</si>
  <si>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</si>
  <si>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in
</t>
    </r>
    <r>
      <rPr>
        <b/>
        <sz val="11"/>
        <color indexed="10"/>
        <rFont val="Arial"/>
        <family val="2"/>
      </rPr>
      <t>Rs.      P</t>
    </r>
  </si>
  <si>
    <t>MFC SOFTWARE IMPLEMENTATION</t>
  </si>
  <si>
    <t>Tender Inviting Authority:  Director , CSIR-IIP , Dehradun</t>
  </si>
  <si>
    <t>Name of Work:  Tender for the Purchase of MFC Software Implementation</t>
  </si>
  <si>
    <t>Contract No:  Pur/2/IIP/2022/2340/TB</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</si>
</sst>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164" fontId="2" fillId="0" borderId="13"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3"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6" fillId="0" borderId="17" xfId="59" applyNumberFormat="1" applyFont="1" applyFill="1" applyBorder="1" applyAlignment="1">
      <alignment vertical="top"/>
      <protection/>
    </xf>
    <xf numFmtId="0" fontId="3" fillId="0" borderId="17" xfId="59" applyNumberFormat="1" applyFont="1" applyFill="1" applyBorder="1" applyAlignment="1">
      <alignment vertical="top"/>
      <protection/>
    </xf>
    <xf numFmtId="164" fontId="6" fillId="0" borderId="11" xfId="59" applyNumberFormat="1" applyFont="1" applyFill="1" applyBorder="1" applyAlignment="1">
      <alignment vertical="top"/>
      <protection/>
    </xf>
    <xf numFmtId="0" fontId="2" fillId="0" borderId="17"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8"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9" xfId="59" applyNumberFormat="1" applyFont="1" applyFill="1" applyBorder="1" applyAlignment="1">
      <alignment horizontal="right" vertical="top"/>
      <protection/>
    </xf>
    <xf numFmtId="0" fontId="2" fillId="0" borderId="2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33" borderId="12"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1"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7"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2133600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sha_pc\AppData\Local\Microsoft\Windows\INetCache\IE\MOWS70XM\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sha_pc\AppData\Local\Microsoft\Windows\INetCache\IE\MOWS70XM\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L14" sqref="L14"/>
    </sheetView>
  </sheetViews>
  <sheetFormatPr defaultColWidth="9.140625" defaultRowHeight="15"/>
  <cols>
    <col min="1" max="1" width="14.7109375" style="29" customWidth="1"/>
    <col min="2" max="2" width="59.28125" style="29" customWidth="1"/>
    <col min="3" max="3" width="13.57421875" style="29" customWidth="1"/>
    <col min="4" max="4" width="12.421875" style="29" customWidth="1"/>
    <col min="5" max="5" width="13.42187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customWidth="1"/>
    <col min="12" max="12" width="14.28125" style="29" customWidth="1"/>
    <col min="13" max="13" width="17.8515625" style="29" customWidth="1"/>
    <col min="14" max="14" width="12.28125" style="56" customWidth="1"/>
    <col min="15" max="20" width="12.28125" style="29"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7.2812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31" t="s">
        <v>3</v>
      </c>
      <c r="B2" s="31" t="s">
        <v>33</v>
      </c>
      <c r="C2" s="31" t="s">
        <v>4</v>
      </c>
      <c r="D2" s="31" t="s">
        <v>37</v>
      </c>
      <c r="E2" s="31" t="s">
        <v>38</v>
      </c>
      <c r="J2" s="4"/>
      <c r="K2" s="4"/>
      <c r="L2" s="4"/>
      <c r="O2" s="2"/>
      <c r="P2" s="2"/>
      <c r="Q2" s="3"/>
    </row>
    <row r="3" spans="1:243" s="1" customFormat="1" ht="30" customHeight="1" hidden="1">
      <c r="A3" s="1" t="s">
        <v>5</v>
      </c>
      <c r="IE3" s="3"/>
      <c r="IF3" s="3"/>
      <c r="IG3" s="3"/>
      <c r="IH3" s="3"/>
      <c r="II3" s="3"/>
    </row>
    <row r="4" spans="1:243" s="5" customFormat="1" ht="30" customHeight="1">
      <c r="A4" s="74" t="s">
        <v>53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54</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 customHeight="1">
      <c r="A6" s="74" t="s">
        <v>55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60.75" customHeight="1">
      <c r="A8" s="32" t="s">
        <v>40</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7" t="s">
        <v>7</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12" customFormat="1" ht="108" customHeight="1">
      <c r="A11" s="11" t="s">
        <v>0</v>
      </c>
      <c r="B11" s="57" t="s">
        <v>14</v>
      </c>
      <c r="C11" s="57" t="s">
        <v>1</v>
      </c>
      <c r="D11" s="57" t="s">
        <v>15</v>
      </c>
      <c r="E11" s="57" t="s">
        <v>16</v>
      </c>
      <c r="F11" s="57" t="s">
        <v>50</v>
      </c>
      <c r="G11" s="57"/>
      <c r="H11" s="57"/>
      <c r="I11" s="57" t="s">
        <v>17</v>
      </c>
      <c r="J11" s="57" t="s">
        <v>18</v>
      </c>
      <c r="K11" s="57" t="s">
        <v>19</v>
      </c>
      <c r="L11" s="57" t="s">
        <v>20</v>
      </c>
      <c r="M11" s="58" t="s">
        <v>49</v>
      </c>
      <c r="N11" s="57" t="s">
        <v>48</v>
      </c>
      <c r="O11" s="57" t="s">
        <v>51</v>
      </c>
      <c r="P11" s="57" t="s">
        <v>47</v>
      </c>
      <c r="Q11" s="57" t="s">
        <v>46</v>
      </c>
      <c r="R11" s="57" t="s">
        <v>45</v>
      </c>
      <c r="S11" s="57" t="s">
        <v>44</v>
      </c>
      <c r="T11" s="57" t="s">
        <v>43</v>
      </c>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9" t="s">
        <v>42</v>
      </c>
      <c r="BB11" s="59" t="s">
        <v>41</v>
      </c>
      <c r="BC11" s="60" t="s">
        <v>21</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1">
        <v>53</v>
      </c>
      <c r="BB12" s="61">
        <v>54</v>
      </c>
      <c r="BC12" s="61">
        <v>55</v>
      </c>
      <c r="IE12" s="13"/>
      <c r="IF12" s="13"/>
      <c r="IG12" s="13"/>
      <c r="IH12" s="13"/>
      <c r="II12" s="13"/>
    </row>
    <row r="13" spans="1:243" s="22" customFormat="1" ht="16.5" customHeight="1">
      <c r="A13" s="33">
        <v>1</v>
      </c>
      <c r="B13" s="34" t="s">
        <v>52</v>
      </c>
      <c r="C13" s="35"/>
      <c r="D13" s="36"/>
      <c r="E13" s="15"/>
      <c r="F13" s="36"/>
      <c r="G13" s="16"/>
      <c r="H13" s="16"/>
      <c r="I13" s="37"/>
      <c r="J13" s="17"/>
      <c r="K13" s="18"/>
      <c r="L13" s="18"/>
      <c r="M13" s="19"/>
      <c r="N13" s="20"/>
      <c r="O13" s="24"/>
      <c r="P13" s="64"/>
      <c r="Q13" s="20"/>
      <c r="R13" s="20"/>
      <c r="S13" s="64"/>
      <c r="T13" s="65"/>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3">
        <v>1</v>
      </c>
      <c r="IF13" s="23" t="s">
        <v>22</v>
      </c>
      <c r="IG13" s="23" t="s">
        <v>23</v>
      </c>
      <c r="IH13" s="23">
        <v>10</v>
      </c>
      <c r="II13" s="23" t="s">
        <v>24</v>
      </c>
    </row>
    <row r="14" spans="1:243" s="22" customFormat="1" ht="16.5" customHeight="1">
      <c r="A14" s="33">
        <v>1.01</v>
      </c>
      <c r="B14" s="39" t="s">
        <v>52</v>
      </c>
      <c r="C14" s="35" t="s">
        <v>23</v>
      </c>
      <c r="D14" s="36">
        <v>2</v>
      </c>
      <c r="E14" s="15" t="s">
        <v>25</v>
      </c>
      <c r="F14" s="36"/>
      <c r="G14" s="24"/>
      <c r="H14" s="16"/>
      <c r="I14" s="37" t="s">
        <v>26</v>
      </c>
      <c r="J14" s="17">
        <f>IF(I14="Less(-)",-1,1)</f>
        <v>1</v>
      </c>
      <c r="K14" s="18" t="s">
        <v>34</v>
      </c>
      <c r="L14" s="18" t="s">
        <v>39</v>
      </c>
      <c r="M14" s="66"/>
      <c r="N14" s="24"/>
      <c r="O14" s="24"/>
      <c r="P14" s="65"/>
      <c r="Q14" s="24"/>
      <c r="R14" s="24"/>
      <c r="S14" s="65"/>
      <c r="T14" s="6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38">
        <f>total_amount_ba($B$2,$D$2,D14,F14,J14,K14,M14)</f>
        <v>0</v>
      </c>
      <c r="BB14" s="21">
        <f>SUM(N14:AZ14)</f>
        <v>0</v>
      </c>
      <c r="BC14" s="39" t="str">
        <f>SpellNumber123(L14,BA14)</f>
        <v>EUR Zero Only</v>
      </c>
      <c r="IE14" s="23">
        <v>1.01</v>
      </c>
      <c r="IF14" s="23" t="s">
        <v>27</v>
      </c>
      <c r="IG14" s="23" t="s">
        <v>23</v>
      </c>
      <c r="IH14" s="23">
        <v>123.223</v>
      </c>
      <c r="II14" s="23" t="s">
        <v>25</v>
      </c>
    </row>
    <row r="15" spans="1:243" s="22" customFormat="1" ht="24.75" customHeight="1">
      <c r="A15" s="40" t="s">
        <v>30</v>
      </c>
      <c r="B15" s="41"/>
      <c r="C15" s="42"/>
      <c r="D15" s="43"/>
      <c r="E15" s="43"/>
      <c r="F15" s="43"/>
      <c r="G15" s="43"/>
      <c r="H15" s="44"/>
      <c r="I15" s="44"/>
      <c r="J15" s="44"/>
      <c r="K15" s="44"/>
      <c r="L15" s="45"/>
      <c r="BA15" s="46">
        <f>SUM(BA13:BA14)</f>
        <v>0</v>
      </c>
      <c r="BB15" s="46">
        <f>SUM(BB13:BB14)</f>
        <v>0</v>
      </c>
      <c r="BC15" s="39" t="str">
        <f>SpellNumber(L15,BA15)</f>
        <v> Zero Only</v>
      </c>
      <c r="IE15" s="23">
        <v>4</v>
      </c>
      <c r="IF15" s="23" t="s">
        <v>28</v>
      </c>
      <c r="IG15" s="23" t="s">
        <v>29</v>
      </c>
      <c r="IH15" s="23">
        <v>10</v>
      </c>
      <c r="II15" s="23" t="s">
        <v>25</v>
      </c>
    </row>
    <row r="16" spans="1:243" s="27" customFormat="1" ht="54.75" customHeight="1" hidden="1">
      <c r="A16" s="41" t="s">
        <v>36</v>
      </c>
      <c r="B16" s="47"/>
      <c r="C16" s="25"/>
      <c r="D16" s="48"/>
      <c r="E16" s="49" t="s">
        <v>31</v>
      </c>
      <c r="F16" s="62"/>
      <c r="G16" s="50"/>
      <c r="H16" s="26"/>
      <c r="I16" s="26"/>
      <c r="J16" s="26"/>
      <c r="K16" s="51"/>
      <c r="L16" s="52"/>
      <c r="M16" s="53" t="s">
        <v>32</v>
      </c>
      <c r="O16" s="22"/>
      <c r="P16" s="22"/>
      <c r="Q16" s="22"/>
      <c r="R16" s="22"/>
      <c r="S16" s="22"/>
      <c r="BA16" s="63">
        <f>IF(ISBLANK(F16),0,IF(E16="Excess (+)",ROUND(BA15+(BA15*F16),2),IF(E16="Less (-)",ROUND(BA15+(BA15*F16*(-1)),2),0)))</f>
        <v>0</v>
      </c>
      <c r="BB16" s="54">
        <f>ROUND(BA16,0)</f>
        <v>0</v>
      </c>
      <c r="BC16" s="55" t="str">
        <f>SpellNumber(L16,BB16)</f>
        <v> Zero Only</v>
      </c>
      <c r="IE16" s="28"/>
      <c r="IF16" s="28"/>
      <c r="IG16" s="28"/>
      <c r="IH16" s="28"/>
      <c r="II16" s="28"/>
    </row>
    <row r="17" spans="1:243" s="27" customFormat="1" ht="43.5" customHeight="1">
      <c r="A17" s="40" t="s">
        <v>35</v>
      </c>
      <c r="B17" s="40"/>
      <c r="C17" s="70"/>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list" allowBlank="1" showInputMessage="1" showErrorMessage="1" sqref="L13 L14">
      <formula1>"INR,USD,JPY,EUR"</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2014-12-11T06:40:55Z</cp:lastPrinted>
  <dcterms:created xsi:type="dcterms:W3CDTF">2009-01-30T06:42:42Z</dcterms:created>
  <dcterms:modified xsi:type="dcterms:W3CDTF">2022-05-13T10:09:41Z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