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<sst xmlns="http://schemas.openxmlformats.org/spreadsheetml/2006/main" count="113" uniqueCount="58">
  <si>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</si>
  <si>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</si>
  <si>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</si>
  <si>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</si>
  <si>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</si>
  <si>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</si>
  <si>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</si>
  <si>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</si>
  <si>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</si>
  <si>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</si>
  <si>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</si>
  <si>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</si>
  <si>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</si>
  <si>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</si>
  <si>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</si>
  <si>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</si>
  <si>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</si>
  <si>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</si>
  <si>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</si>
  <si>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</si>
  <si>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</si>
  <si>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</si>
  <si>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</si>
  <si>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</si>
  <si>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</si>
  <si>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</si>
  <si>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</si>
  <si>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</si>
  <si>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</si>
  <si>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</si>
  <si>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</si>
  <si>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</si>
  <si>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</si>
  <si>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</si>
  <si>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</si>
  <si>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</si>
  <si>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</si>
  <si>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</si>
  <si>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</si>
  <si>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</si>
  <si>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</si>
  <si>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</si>
  <si>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</si>
  <si>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</si>
  <si>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</si>
  <si>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</si>
  <si>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</si>
  <si>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</si>
  <si>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</si>
  <si>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</si>
  <si>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</si>
  <si>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</si>
  <si>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</si>
  <si>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r>
      <t>Name of Work:</t>
    </r>
    <r>
      <rPr>
        <b/>
        <sz val="11"/>
        <color indexed="60"/>
        <rFont val="Arial"/>
        <family val="2"/>
      </rPr>
      <t xml:space="preserve"> SPARE PARTS</t>
    </r>
  </si>
  <si>
    <t>SPARE PARTS</t>
  </si>
  <si>
    <r>
      <t xml:space="preserve">Contract No:  </t>
    </r>
    <r>
      <rPr>
        <b/>
        <sz val="11"/>
        <color indexed="60"/>
        <rFont val="Arial"/>
        <family val="2"/>
      </rPr>
      <t>PUR/4/22-23/9138/LSPD/RRB/PO.</t>
    </r>
  </si>
  <si>
    <t>FREIGHT CHARGES</t>
  </si>
  <si>
    <t>KIT HANGDOWN RIBBON</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</si>
</sst>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0" fillId="0" borderId="11" xfId="0" applyFill="1" applyBorder="1" applyAlignment="1">
      <alignment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40</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39</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3.75" customHeight="1">
      <c r="A13" s="33">
        <v>1</v>
      </c>
      <c r="B13" s="34" t="s">
        <v>54</v>
      </c>
      <c r="C13" s="35"/>
      <c r="D13" s="36"/>
      <c r="E13" s="15"/>
      <c r="F13" s="36"/>
      <c r="G13" s="16"/>
      <c r="H13" s="16"/>
      <c r="I13" s="37"/>
      <c r="J13" s="17"/>
      <c r="K13" s="18"/>
      <c r="L13" s="18"/>
      <c r="M13" s="19"/>
      <c r="N13" s="20"/>
      <c r="O13" s="76"/>
      <c r="P13" s="21"/>
      <c r="Q13" s="78"/>
      <c r="R13" s="78"/>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82" t="s">
        <v>56</v>
      </c>
      <c r="C14" s="81" t="s">
        <v>25</v>
      </c>
      <c r="D14" s="65">
        <v>1</v>
      </c>
      <c r="E14" s="66" t="s">
        <v>50</v>
      </c>
      <c r="F14" s="65">
        <v>0</v>
      </c>
      <c r="G14" s="67"/>
      <c r="H14" s="68"/>
      <c r="I14" s="69" t="s">
        <v>28</v>
      </c>
      <c r="J14" s="70">
        <f>IF(I14="Less(-)",-1,1)</f>
        <v>1</v>
      </c>
      <c r="K14" s="71" t="s">
        <v>35</v>
      </c>
      <c r="L14" s="71" t="s">
        <v>6</v>
      </c>
      <c r="M14" s="72"/>
      <c r="N14" s="20"/>
      <c r="O14" s="76"/>
      <c r="P14" s="79"/>
      <c r="Q14" s="80"/>
      <c r="R14" s="80"/>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26.25" customHeight="1">
      <c r="A15" s="33">
        <v>1.02</v>
      </c>
      <c r="B15" s="82" t="s">
        <v>57</v>
      </c>
      <c r="C15" s="77" t="s">
        <v>52</v>
      </c>
      <c r="D15" s="65">
        <v>2</v>
      </c>
      <c r="E15" s="66" t="s">
        <v>50</v>
      </c>
      <c r="F15" s="65">
        <v>0</v>
      </c>
      <c r="G15" s="67"/>
      <c r="H15" s="68"/>
      <c r="I15" s="69" t="s">
        <v>28</v>
      </c>
      <c r="J15" s="70">
        <f>IF(I15="Less(-)",-1,1)</f>
        <v>1</v>
      </c>
      <c r="K15" s="71" t="s">
        <v>35</v>
      </c>
      <c r="L15" s="71" t="s">
        <v>6</v>
      </c>
      <c r="M15" s="72"/>
      <c r="N15" s="20"/>
      <c r="O15" s="76"/>
      <c r="P15" s="79"/>
      <c r="Q15" s="80"/>
      <c r="R15" s="80"/>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3">
        <f>total_amount_ba($B$2,$D$2,D15,F15,J15,K15,M15)*D15</f>
        <v>0</v>
      </c>
      <c r="BB15" s="74">
        <f>BA15+SUM(N15:AZ15)</f>
        <v>0</v>
      </c>
      <c r="BC15" s="64" t="str">
        <f>SpellNumber(L15,BB15)</f>
        <v>INR Zero Only</v>
      </c>
      <c r="IE15" s="24"/>
      <c r="IF15" s="24"/>
      <c r="IG15" s="24"/>
      <c r="IH15" s="24"/>
      <c r="II15" s="24"/>
    </row>
    <row r="16" spans="1:243" s="23" customFormat="1" ht="53.25" customHeight="1">
      <c r="A16" s="40" t="s">
        <v>31</v>
      </c>
      <c r="B16" s="41"/>
      <c r="C16" s="42"/>
      <c r="D16" s="43"/>
      <c r="E16" s="43"/>
      <c r="F16" s="43"/>
      <c r="G16" s="43"/>
      <c r="H16" s="44"/>
      <c r="I16" s="44"/>
      <c r="J16" s="44"/>
      <c r="K16" s="44"/>
      <c r="L16" s="45"/>
      <c r="P16" s="75"/>
      <c r="Q16" s="75"/>
      <c r="R16" s="75"/>
      <c r="BA16" s="63">
        <f>SUM(BA14:BA15)</f>
        <v>0</v>
      </c>
      <c r="BB16" s="63">
        <f>SUM(BB14:BB15)</f>
        <v>0</v>
      </c>
      <c r="BC16" s="39" t="str">
        <f>SpellNumber($E$2,BB16)</f>
        <v>INR Zero Only</v>
      </c>
      <c r="IE16" s="24">
        <v>4</v>
      </c>
      <c r="IF16" s="24" t="s">
        <v>29</v>
      </c>
      <c r="IG16" s="24" t="s">
        <v>30</v>
      </c>
      <c r="IH16" s="24">
        <v>10</v>
      </c>
      <c r="II16" s="24" t="s">
        <v>27</v>
      </c>
    </row>
    <row r="17" spans="1:243" s="27" customFormat="1" ht="54.75" customHeight="1" hidden="1">
      <c r="A17" s="41" t="s">
        <v>37</v>
      </c>
      <c r="B17" s="46"/>
      <c r="C17" s="25"/>
      <c r="D17" s="47"/>
      <c r="E17" s="48" t="s">
        <v>32</v>
      </c>
      <c r="F17" s="61"/>
      <c r="G17" s="49"/>
      <c r="H17" s="26"/>
      <c r="I17" s="26"/>
      <c r="J17" s="26"/>
      <c r="K17" s="50"/>
      <c r="L17" s="51"/>
      <c r="M17" s="52" t="s">
        <v>33</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51" customHeight="1">
      <c r="A18" s="40" t="s">
        <v>36</v>
      </c>
      <c r="B18" s="40"/>
      <c r="C18" s="86" t="str">
        <f>SpellNumber($E$2,BB16)</f>
        <v>INR Zero Only</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E491" sheet="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3: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2021-09-13T09:58:28Z</cp:lastPrinted>
  <dcterms:created xsi:type="dcterms:W3CDTF">2009-01-30T06:42:42Z</dcterms:created>
  <dcterms:modified xsi:type="dcterms:W3CDTF">2022-11-01T04:10:54Z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